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/>
  </bookViews>
  <sheets>
    <sheet name="Foglio1" sheetId="1" r:id="rId1"/>
  </sheets>
  <definedNames>
    <definedName name="_xlnm._FilterDatabase" localSheetId="0" hidden="1">Foglio1!$B$2:$I$14</definedName>
    <definedName name="_xlnm.Print_Area" localSheetId="0">Foglio1!$B$2:$J$14</definedName>
    <definedName name="_xlnm.Print_Titles" localSheetId="0">Foglio1!$2:$2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I14" i="1"/>
  <c r="K14" i="1" l="1"/>
  <c r="L14" i="1"/>
  <c r="M14" i="1"/>
  <c r="G4" i="1"/>
  <c r="G5" i="1"/>
  <c r="G6" i="1"/>
  <c r="G7" i="1"/>
  <c r="G8" i="1"/>
  <c r="G9" i="1"/>
  <c r="G10" i="1"/>
  <c r="G3" i="1"/>
  <c r="G14" i="1" l="1"/>
  <c r="H3" i="1"/>
  <c r="H13" i="1"/>
  <c r="H10" i="1"/>
  <c r="H8" i="1"/>
  <c r="H6" i="1"/>
  <c r="H4" i="1"/>
  <c r="H11" i="1"/>
  <c r="H9" i="1"/>
  <c r="H7" i="1"/>
  <c r="H5" i="1"/>
  <c r="H12" i="1"/>
  <c r="H14" i="1" l="1"/>
</calcChain>
</file>

<file path=xl/sharedStrings.xml><?xml version="1.0" encoding="utf-8"?>
<sst xmlns="http://schemas.openxmlformats.org/spreadsheetml/2006/main" count="46" uniqueCount="46">
  <si>
    <t>COD</t>
  </si>
  <si>
    <t>DESCRIZIONE</t>
  </si>
  <si>
    <t>EAN</t>
  </si>
  <si>
    <t>PP</t>
  </si>
  <si>
    <t>00088006140050</t>
  </si>
  <si>
    <t>ACCESSORIES CITYLIFE BABYWANNE LIME</t>
  </si>
  <si>
    <t>4031953059315</t>
  </si>
  <si>
    <t>00088006070050</t>
  </si>
  <si>
    <t>ACCESSORIES CITYLIFE BABYWANNE PINK</t>
  </si>
  <si>
    <t>4031953059278</t>
  </si>
  <si>
    <t>00088006130050</t>
  </si>
  <si>
    <t>ACCESSORIES CITYLIFE BABYWANNE RUBY</t>
  </si>
  <si>
    <t>4031953059308</t>
  </si>
  <si>
    <t>00088006120050</t>
  </si>
  <si>
    <t>ACCESSORIES CITYLIFE BABYWANNE SUNSHINE</t>
  </si>
  <si>
    <t>4031953059292</t>
  </si>
  <si>
    <t>00088027320070</t>
  </si>
  <si>
    <t>ADAPTOR PRIVIA EVO-GUARDA FOR EASYLIFE</t>
  </si>
  <si>
    <t>4031953058639</t>
  </si>
  <si>
    <t>00088030320070</t>
  </si>
  <si>
    <t>ADAPTOR PRIVIA EVO-GUARDIA FOR CITYLIFE</t>
  </si>
  <si>
    <t>4031953059988</t>
  </si>
  <si>
    <t>00088033320070</t>
  </si>
  <si>
    <t>ADAPTOR ZERO.1 ELITE FOR EASYLIFE &amp; CITY</t>
  </si>
  <si>
    <t>4031953071003</t>
  </si>
  <si>
    <t>00088030300070</t>
  </si>
  <si>
    <t>ADDITIONAL CUPHOLDER FOR CITYLIFE</t>
  </si>
  <si>
    <t>4031953059971</t>
  </si>
  <si>
    <t>00088018010050</t>
  </si>
  <si>
    <t>BASE FIX</t>
  </si>
  <si>
    <t>4031953056338</t>
  </si>
  <si>
    <t>00088001240050</t>
  </si>
  <si>
    <t>CAR SEAT GUARDIA  PERFORMANCE BLACK</t>
  </si>
  <si>
    <t>4031953062100</t>
  </si>
  <si>
    <t>00088001230050</t>
  </si>
  <si>
    <t>CAR SEAT GUARDIA  RACING RED</t>
  </si>
  <si>
    <t>4031953062094</t>
  </si>
  <si>
    <t>TOTALE</t>
  </si>
  <si>
    <t>PP TOT</t>
  </si>
  <si>
    <t>IMG</t>
  </si>
  <si>
    <t>MAG S</t>
  </si>
  <si>
    <t>MAG TK</t>
  </si>
  <si>
    <t>MAF LG</t>
  </si>
  <si>
    <t>TOT</t>
  </si>
  <si>
    <t>PLT 120X120</t>
  </si>
  <si>
    <t>PLT 120x80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</si>
</sst>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vertical="center"/>
    </xf>
    <xf numFmtId="165" fontId="2" fillId="3" borderId="3" xfId="0" applyNumberFormat="1" applyFont="1" applyFill="1" applyBorder="1" applyAlignment="1">
      <alignment vertical="center"/>
    </xf>
    <xf numFmtId="165" fontId="2" fillId="0" borderId="0" xfId="1" applyNumberFormat="1" applyFont="1" applyAlignment="1">
      <alignment vertical="center"/>
    </xf>
    <xf numFmtId="165" fontId="2" fillId="3" borderId="1" xfId="1" applyNumberFormat="1" applyFont="1" applyFill="1" applyBorder="1" applyAlignment="1">
      <alignment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258210</xdr:colOff>
      <xdr:row>2</xdr:row>
      <xdr:rowOff>81643</xdr:rowOff>
    </xdr:from>
    <xdr:to>
      <xdr:col>4</xdr:col>
      <xdr:colOff>1905322</xdr:colOff>
      <xdr:row>2</xdr:row>
      <xdr:rowOff>1442358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3639" y="870857"/>
          <a:ext cx="1647112" cy="1360715"/>
        </a:xfrm>
        <a:prstGeom prst="rect">
          <a:avLst/>
        </a:prstGeom>
      </xdr:spPr>
    </xdr:pic>
    <xdr:clientData/>
  </xdr:twoCellAnchor>
  <xdr:twoCellAnchor>
    <xdr:from>
      <xdr:col>4</xdr:col>
      <xdr:colOff>266379</xdr:colOff>
      <xdr:row>3</xdr:row>
      <xdr:rowOff>81644</xdr:rowOff>
    </xdr:from>
    <xdr:to>
      <xdr:col>4</xdr:col>
      <xdr:colOff>1897154</xdr:colOff>
      <xdr:row>3</xdr:row>
      <xdr:rowOff>1493398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1808" y="2530930"/>
          <a:ext cx="1630775" cy="1411754"/>
        </a:xfrm>
        <a:prstGeom prst="rect">
          <a:avLst/>
        </a:prstGeom>
      </xdr:spPr>
    </xdr:pic>
    <xdr:clientData/>
  </xdr:twoCellAnchor>
  <xdr:twoCellAnchor>
    <xdr:from>
      <xdr:col>4</xdr:col>
      <xdr:colOff>247250</xdr:colOff>
      <xdr:row>4</xdr:row>
      <xdr:rowOff>81643</xdr:rowOff>
    </xdr:from>
    <xdr:to>
      <xdr:col>4</xdr:col>
      <xdr:colOff>1916283</xdr:colOff>
      <xdr:row>4</xdr:row>
      <xdr:rowOff>1520294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92679" y="4191000"/>
          <a:ext cx="1669033" cy="1438651"/>
        </a:xfrm>
        <a:prstGeom prst="rect">
          <a:avLst/>
        </a:prstGeom>
      </xdr:spPr>
    </xdr:pic>
    <xdr:clientData/>
  </xdr:twoCellAnchor>
  <xdr:twoCellAnchor>
    <xdr:from>
      <xdr:col>4</xdr:col>
      <xdr:colOff>252274</xdr:colOff>
      <xdr:row>5</xdr:row>
      <xdr:rowOff>81644</xdr:rowOff>
    </xdr:from>
    <xdr:to>
      <xdr:col>4</xdr:col>
      <xdr:colOff>1911259</xdr:colOff>
      <xdr:row>5</xdr:row>
      <xdr:rowOff>1484240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97703" y="5851073"/>
          <a:ext cx="1658985" cy="1402596"/>
        </a:xfrm>
        <a:prstGeom prst="rect">
          <a:avLst/>
        </a:prstGeom>
      </xdr:spPr>
    </xdr:pic>
    <xdr:clientData/>
  </xdr:twoCellAnchor>
  <xdr:twoCellAnchor>
    <xdr:from>
      <xdr:col>4</xdr:col>
      <xdr:colOff>691114</xdr:colOff>
      <xdr:row>6</xdr:row>
      <xdr:rowOff>81643</xdr:rowOff>
    </xdr:from>
    <xdr:to>
      <xdr:col>4</xdr:col>
      <xdr:colOff>1472419</xdr:colOff>
      <xdr:row>6</xdr:row>
      <xdr:rowOff>1169890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36543" y="7511143"/>
          <a:ext cx="781305" cy="1088247"/>
        </a:xfrm>
        <a:prstGeom prst="rect">
          <a:avLst/>
        </a:prstGeom>
      </xdr:spPr>
    </xdr:pic>
    <xdr:clientData/>
  </xdr:twoCellAnchor>
  <xdr:twoCellAnchor>
    <xdr:from>
      <xdr:col>4</xdr:col>
      <xdr:colOff>561157</xdr:colOff>
      <xdr:row>7</xdr:row>
      <xdr:rowOff>81644</xdr:rowOff>
    </xdr:from>
    <xdr:to>
      <xdr:col>4</xdr:col>
      <xdr:colOff>1602375</xdr:colOff>
      <xdr:row>7</xdr:row>
      <xdr:rowOff>1104910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06586" y="9171215"/>
          <a:ext cx="1041218" cy="1023266"/>
        </a:xfrm>
        <a:prstGeom prst="rect">
          <a:avLst/>
        </a:prstGeom>
      </xdr:spPr>
    </xdr:pic>
    <xdr:clientData/>
  </xdr:twoCellAnchor>
  <xdr:twoCellAnchor>
    <xdr:from>
      <xdr:col>4</xdr:col>
      <xdr:colOff>217713</xdr:colOff>
      <xdr:row>8</xdr:row>
      <xdr:rowOff>81643</xdr:rowOff>
    </xdr:from>
    <xdr:to>
      <xdr:col>4</xdr:col>
      <xdr:colOff>1945820</xdr:colOff>
      <xdr:row>8</xdr:row>
      <xdr:rowOff>1048073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63142" y="10831286"/>
          <a:ext cx="1728107" cy="966430"/>
        </a:xfrm>
        <a:prstGeom prst="rect">
          <a:avLst/>
        </a:prstGeom>
      </xdr:spPr>
    </xdr:pic>
    <xdr:clientData/>
  </xdr:twoCellAnchor>
  <xdr:twoCellAnchor>
    <xdr:from>
      <xdr:col>4</xdr:col>
      <xdr:colOff>562704</xdr:colOff>
      <xdr:row>9</xdr:row>
      <xdr:rowOff>81644</xdr:rowOff>
    </xdr:from>
    <xdr:to>
      <xdr:col>4</xdr:col>
      <xdr:colOff>1600829</xdr:colOff>
      <xdr:row>9</xdr:row>
      <xdr:rowOff>1341134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808133" y="12491358"/>
          <a:ext cx="1038125" cy="1259490"/>
        </a:xfrm>
        <a:prstGeom prst="rect">
          <a:avLst/>
        </a:prstGeom>
      </xdr:spPr>
    </xdr:pic>
    <xdr:clientData/>
  </xdr:twoCellAnchor>
  <xdr:twoCellAnchor>
    <xdr:from>
      <xdr:col>4</xdr:col>
      <xdr:colOff>455838</xdr:colOff>
      <xdr:row>10</xdr:row>
      <xdr:rowOff>81644</xdr:rowOff>
    </xdr:from>
    <xdr:to>
      <xdr:col>4</xdr:col>
      <xdr:colOff>1707695</xdr:colOff>
      <xdr:row>10</xdr:row>
      <xdr:rowOff>1547232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01267" y="14151430"/>
          <a:ext cx="1251857" cy="1465588"/>
        </a:xfrm>
        <a:prstGeom prst="rect">
          <a:avLst/>
        </a:prstGeom>
      </xdr:spPr>
    </xdr:pic>
    <xdr:clientData/>
  </xdr:twoCellAnchor>
  <xdr:twoCellAnchor>
    <xdr:from>
      <xdr:col>4</xdr:col>
      <xdr:colOff>490013</xdr:colOff>
      <xdr:row>11</xdr:row>
      <xdr:rowOff>81642</xdr:rowOff>
    </xdr:from>
    <xdr:to>
      <xdr:col>4</xdr:col>
      <xdr:colOff>1673519</xdr:colOff>
      <xdr:row>11</xdr:row>
      <xdr:rowOff>1546591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35442" y="17471571"/>
          <a:ext cx="1183506" cy="1464949"/>
        </a:xfrm>
        <a:prstGeom prst="rect">
          <a:avLst/>
        </a:prstGeom>
      </xdr:spPr>
    </xdr:pic>
    <xdr:clientData/>
  </xdr:twoCellAnchor>
  <xdr:twoCellAnchor>
    <xdr:from>
      <xdr:col>4</xdr:col>
      <xdr:colOff>462719</xdr:colOff>
      <xdr:row>12</xdr:row>
      <xdr:rowOff>81643</xdr:rowOff>
    </xdr:from>
    <xdr:to>
      <xdr:col>4</xdr:col>
      <xdr:colOff>1700814</xdr:colOff>
      <xdr:row>12</xdr:row>
      <xdr:rowOff>1538786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08148" y="20791714"/>
          <a:ext cx="1238095" cy="1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4"/>
  <sheetViews>
    <sheetView showGridLines="0" tabSelected="1" zoomScale="70" zoomScaleNormal="70" workbookViewId="0">
      <selection activeCell="T6" sqref="T6"/>
    </sheetView>
  </sheetViews>
  <sheetFormatPr defaultColWidth="9.140625" defaultRowHeight="15" x14ac:dyDescent="0.25"/>
  <cols>
    <col min="1" max="1" width="3.42578125" style="1" customWidth="1"/>
    <col min="2" max="2" width="18" style="1" bestFit="1" customWidth="1"/>
    <col min="3" max="3" width="21.140625" style="3" customWidth="1"/>
    <col min="4" max="4" width="16.5703125" style="1" bestFit="1" customWidth="1"/>
    <col min="5" max="5" width="31.5703125" style="1" customWidth="1"/>
    <col min="6" max="6" width="10.85546875" style="19" customWidth="1"/>
    <col min="7" max="7" width="10.85546875" style="2" customWidth="1"/>
    <col min="8" max="8" width="17.140625" style="19" bestFit="1" customWidth="1"/>
    <col min="9" max="13" width="10.85546875" style="2" customWidth="1"/>
    <col min="14" max="14" width="10.42578125" style="1" bestFit="1" customWidth="1"/>
    <col min="15" max="16384" width="9.140625" style="1"/>
  </cols>
  <sheetData>
    <row r="2" spans="2:14" s="4" customFormat="1" ht="47.25" customHeight="1" x14ac:dyDescent="0.25">
      <c r="B2" s="9" t="s">
        <v>0</v>
      </c>
      <c r="C2" s="10" t="s">
        <v>1</v>
      </c>
      <c r="D2" s="9" t="s">
        <v>2</v>
      </c>
      <c r="E2" s="9" t="s">
        <v>39</v>
      </c>
      <c r="F2" s="16" t="s">
        <v>3</v>
      </c>
      <c r="G2" s="21" t="s">
        <v>43</v>
      </c>
      <c r="H2" s="16" t="s">
        <v>38</v>
      </c>
      <c r="I2" s="15" t="s">
        <v>44</v>
      </c>
      <c r="J2" s="15" t="s">
        <v>45</v>
      </c>
      <c r="K2" s="11" t="s">
        <v>40</v>
      </c>
      <c r="L2" s="11" t="s">
        <v>41</v>
      </c>
      <c r="M2" s="11" t="s">
        <v>42</v>
      </c>
    </row>
    <row r="3" spans="2:14" ht="130.5" customHeight="1" x14ac:dyDescent="0.25">
      <c r="B3" s="5" t="s">
        <v>4</v>
      </c>
      <c r="C3" s="6" t="s">
        <v>5</v>
      </c>
      <c r="D3" s="5" t="s">
        <v>6</v>
      </c>
      <c r="E3" s="5"/>
      <c r="F3" s="17">
        <v>149.9</v>
      </c>
      <c r="G3" s="22">
        <f t="shared" ref="G3:G10" si="0">SUM(K3:M3)</f>
        <v>94</v>
      </c>
      <c r="H3" s="17">
        <f t="shared" ref="H3:H13" si="1">+G3*F3</f>
        <v>14090.6</v>
      </c>
      <c r="I3" s="7">
        <v>2</v>
      </c>
      <c r="J3" s="7"/>
      <c r="K3" s="7"/>
      <c r="L3" s="7">
        <v>94</v>
      </c>
      <c r="M3" s="7"/>
      <c r="N3" s="8"/>
    </row>
    <row r="4" spans="2:14" ht="130.5" customHeight="1" x14ac:dyDescent="0.25">
      <c r="B4" s="5" t="s">
        <v>7</v>
      </c>
      <c r="C4" s="6" t="s">
        <v>8</v>
      </c>
      <c r="D4" s="5" t="s">
        <v>9</v>
      </c>
      <c r="E4" s="5"/>
      <c r="F4" s="17">
        <v>149.9</v>
      </c>
      <c r="G4" s="22">
        <f t="shared" si="0"/>
        <v>86</v>
      </c>
      <c r="H4" s="17">
        <f t="shared" si="1"/>
        <v>12891.4</v>
      </c>
      <c r="I4" s="7">
        <v>2</v>
      </c>
      <c r="J4" s="7"/>
      <c r="K4" s="7"/>
      <c r="L4" s="7">
        <v>86</v>
      </c>
      <c r="M4" s="7"/>
      <c r="N4" s="8"/>
    </row>
    <row r="5" spans="2:14" ht="130.5" customHeight="1" x14ac:dyDescent="0.25">
      <c r="B5" s="5" t="s">
        <v>10</v>
      </c>
      <c r="C5" s="6" t="s">
        <v>11</v>
      </c>
      <c r="D5" s="5" t="s">
        <v>12</v>
      </c>
      <c r="E5" s="5"/>
      <c r="F5" s="17">
        <v>149.9</v>
      </c>
      <c r="G5" s="22">
        <f t="shared" si="0"/>
        <v>80</v>
      </c>
      <c r="H5" s="17">
        <f t="shared" si="1"/>
        <v>11992</v>
      </c>
      <c r="I5" s="7">
        <v>2</v>
      </c>
      <c r="J5" s="7"/>
      <c r="K5" s="7"/>
      <c r="L5" s="7">
        <v>80</v>
      </c>
      <c r="M5" s="7"/>
      <c r="N5" s="8"/>
    </row>
    <row r="6" spans="2:14" ht="130.5" customHeight="1" x14ac:dyDescent="0.25">
      <c r="B6" s="5" t="s">
        <v>13</v>
      </c>
      <c r="C6" s="6" t="s">
        <v>14</v>
      </c>
      <c r="D6" s="5" t="s">
        <v>15</v>
      </c>
      <c r="E6" s="5"/>
      <c r="F6" s="17">
        <v>149.9</v>
      </c>
      <c r="G6" s="22">
        <f t="shared" si="0"/>
        <v>94</v>
      </c>
      <c r="H6" s="17">
        <f t="shared" si="1"/>
        <v>14090.6</v>
      </c>
      <c r="I6" s="7">
        <v>2</v>
      </c>
      <c r="J6" s="7"/>
      <c r="K6" s="7">
        <v>94</v>
      </c>
      <c r="L6" s="7"/>
      <c r="M6" s="7"/>
      <c r="N6" s="8"/>
    </row>
    <row r="7" spans="2:14" ht="130.5" customHeight="1" x14ac:dyDescent="0.25">
      <c r="B7" s="5" t="s">
        <v>16</v>
      </c>
      <c r="C7" s="6" t="s">
        <v>17</v>
      </c>
      <c r="D7" s="5" t="s">
        <v>18</v>
      </c>
      <c r="E7" s="5"/>
      <c r="F7" s="17">
        <v>29.95</v>
      </c>
      <c r="G7" s="22">
        <f t="shared" si="0"/>
        <v>500</v>
      </c>
      <c r="H7" s="17">
        <f t="shared" si="1"/>
        <v>14975</v>
      </c>
      <c r="I7" s="7"/>
      <c r="J7" s="7">
        <v>1</v>
      </c>
      <c r="K7" s="7">
        <v>500</v>
      </c>
      <c r="L7" s="7"/>
      <c r="M7" s="7"/>
      <c r="N7" s="8"/>
    </row>
    <row r="8" spans="2:14" ht="130.5" customHeight="1" x14ac:dyDescent="0.25">
      <c r="B8" s="5" t="s">
        <v>19</v>
      </c>
      <c r="C8" s="6" t="s">
        <v>20</v>
      </c>
      <c r="D8" s="5" t="s">
        <v>21</v>
      </c>
      <c r="E8" s="5"/>
      <c r="F8" s="17">
        <v>39.950000000000003</v>
      </c>
      <c r="G8" s="22">
        <f t="shared" si="0"/>
        <v>500</v>
      </c>
      <c r="H8" s="17">
        <f t="shared" si="1"/>
        <v>19975</v>
      </c>
      <c r="I8" s="7"/>
      <c r="J8" s="7">
        <v>1</v>
      </c>
      <c r="K8" s="7"/>
      <c r="L8" s="7"/>
      <c r="M8" s="7">
        <v>500</v>
      </c>
      <c r="N8" s="8"/>
    </row>
    <row r="9" spans="2:14" ht="130.5" customHeight="1" x14ac:dyDescent="0.25">
      <c r="B9" s="5" t="s">
        <v>22</v>
      </c>
      <c r="C9" s="6" t="s">
        <v>23</v>
      </c>
      <c r="D9" s="5" t="s">
        <v>24</v>
      </c>
      <c r="E9" s="5"/>
      <c r="F9" s="17">
        <v>34.950000000000003</v>
      </c>
      <c r="G9" s="22">
        <f t="shared" si="0"/>
        <v>186</v>
      </c>
      <c r="H9" s="17">
        <f t="shared" si="1"/>
        <v>6500.7000000000007</v>
      </c>
      <c r="I9" s="7"/>
      <c r="J9" s="7">
        <v>2</v>
      </c>
      <c r="K9" s="7">
        <v>76</v>
      </c>
      <c r="L9" s="7"/>
      <c r="M9" s="7">
        <v>110</v>
      </c>
      <c r="N9" s="8"/>
    </row>
    <row r="10" spans="2:14" ht="130.5" customHeight="1" x14ac:dyDescent="0.25">
      <c r="B10" s="5" t="s">
        <v>25</v>
      </c>
      <c r="C10" s="6" t="s">
        <v>26</v>
      </c>
      <c r="D10" s="5" t="s">
        <v>27</v>
      </c>
      <c r="E10" s="5"/>
      <c r="F10" s="17">
        <v>24.95</v>
      </c>
      <c r="G10" s="22">
        <f t="shared" si="0"/>
        <v>99</v>
      </c>
      <c r="H10" s="17">
        <f t="shared" si="1"/>
        <v>2470.0499999999997</v>
      </c>
      <c r="I10" s="7"/>
      <c r="J10" s="7"/>
      <c r="K10" s="7">
        <v>99</v>
      </c>
      <c r="L10" s="7"/>
      <c r="M10" s="7"/>
      <c r="N10" s="8"/>
    </row>
    <row r="11" spans="2:14" ht="130.5" customHeight="1" x14ac:dyDescent="0.25">
      <c r="B11" s="5" t="s">
        <v>28</v>
      </c>
      <c r="C11" s="6" t="s">
        <v>29</v>
      </c>
      <c r="D11" s="5" t="s">
        <v>30</v>
      </c>
      <c r="E11" s="5"/>
      <c r="F11" s="17">
        <v>219</v>
      </c>
      <c r="G11" s="22">
        <v>251</v>
      </c>
      <c r="H11" s="17">
        <f t="shared" si="1"/>
        <v>54969</v>
      </c>
      <c r="I11" s="7"/>
      <c r="J11" s="7">
        <v>7</v>
      </c>
      <c r="K11" s="7"/>
      <c r="L11" s="7"/>
      <c r="M11" s="7">
        <v>251</v>
      </c>
      <c r="N11" s="8"/>
    </row>
    <row r="12" spans="2:14" ht="130.5" customHeight="1" x14ac:dyDescent="0.25">
      <c r="B12" s="5" t="s">
        <v>31</v>
      </c>
      <c r="C12" s="6" t="s">
        <v>32</v>
      </c>
      <c r="D12" s="5" t="s">
        <v>33</v>
      </c>
      <c r="E12" s="5"/>
      <c r="F12" s="17">
        <v>219</v>
      </c>
      <c r="G12" s="22">
        <v>673</v>
      </c>
      <c r="H12" s="17">
        <f t="shared" si="1"/>
        <v>147387</v>
      </c>
      <c r="I12" s="7"/>
      <c r="J12" s="7">
        <v>47</v>
      </c>
      <c r="K12" s="7">
        <v>593</v>
      </c>
      <c r="L12" s="7">
        <v>80</v>
      </c>
      <c r="M12" s="7"/>
      <c r="N12" s="8"/>
    </row>
    <row r="13" spans="2:14" ht="130.5" customHeight="1" x14ac:dyDescent="0.25">
      <c r="B13" s="5" t="s">
        <v>34</v>
      </c>
      <c r="C13" s="6" t="s">
        <v>35</v>
      </c>
      <c r="D13" s="5" t="s">
        <v>36</v>
      </c>
      <c r="E13" s="5"/>
      <c r="F13" s="17">
        <v>219</v>
      </c>
      <c r="G13" s="22">
        <v>420</v>
      </c>
      <c r="H13" s="17">
        <f t="shared" si="1"/>
        <v>91980</v>
      </c>
      <c r="I13" s="7">
        <v>22</v>
      </c>
      <c r="J13" s="7">
        <v>1</v>
      </c>
      <c r="K13" s="7"/>
      <c r="L13" s="7">
        <v>420</v>
      </c>
      <c r="M13" s="7"/>
      <c r="N13" s="8"/>
    </row>
    <row r="14" spans="2:14" ht="41.25" customHeight="1" x14ac:dyDescent="0.25">
      <c r="B14" s="13" t="s">
        <v>37</v>
      </c>
      <c r="C14" s="14"/>
      <c r="D14" s="14"/>
      <c r="E14" s="14"/>
      <c r="F14" s="18"/>
      <c r="G14" s="12">
        <f t="shared" ref="G14:M14" si="2">SUM(G3:G13)</f>
        <v>2983</v>
      </c>
      <c r="H14" s="20">
        <f t="shared" si="2"/>
        <v>391321.35</v>
      </c>
      <c r="I14" s="12">
        <f t="shared" si="2"/>
        <v>30</v>
      </c>
      <c r="J14" s="12">
        <f t="shared" si="2"/>
        <v>59</v>
      </c>
      <c r="K14" s="12">
        <f t="shared" si="2"/>
        <v>1362</v>
      </c>
      <c r="L14" s="12">
        <f t="shared" si="2"/>
        <v>760</v>
      </c>
      <c r="M14" s="12">
        <f t="shared" si="2"/>
        <v>861</v>
      </c>
    </row>
  </sheetData>
  <autoFilter ref="B2:I14"/>
  <conditionalFormatting sqref="B14:B1048576 B1:B10 B12">
    <cfRule type="duplicateValues" dxfId="2" priority="3"/>
  </conditionalFormatting>
  <conditionalFormatting sqref="B13">
    <cfRule type="duplicateValues" dxfId="1" priority="5"/>
  </conditionalFormatting>
  <conditionalFormatting sqref="B11">
    <cfRule type="duplicateValues" dxfId="0" priority="1"/>
  </conditionalFormatting>
  <pageMargins left="0.70866141732283472" right="0.41" top="0.47244094488188981" bottom="0.47244094488188981" header="0.31496062992125984" footer="0.31496062992125984"/>
  <pageSetup paperSize="8" scale="71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Foglio1</vt:lpstr>
      <vt:lpstr>Foglio1!Print_Area</vt:lpstr>
      <vt:lpstr>Foglio1!Print_Titles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2021-05-13T08:28:30Z</cp:lastPrinted>
  <dcterms:created xsi:type="dcterms:W3CDTF">2020-06-16T12:49:26Z</dcterms:created>
  <dcterms:modified xsi:type="dcterms:W3CDTF">2022-04-25T09:15:35Z</dcterms:modified>
</cp:coreProperties>
</file>